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H35" i="1" l="1"/>
  <c r="H36" i="1"/>
  <c r="H37" i="1"/>
  <c r="H73" i="1" l="1"/>
  <c r="H63" i="1"/>
  <c r="H56" i="1"/>
  <c r="H45" i="1"/>
  <c r="H40" i="1"/>
  <c r="H10" i="1"/>
  <c r="H74" i="1"/>
  <c r="H64" i="1"/>
  <c r="H65" i="1"/>
  <c r="H66" i="1"/>
  <c r="H67" i="1"/>
  <c r="H68" i="1"/>
  <c r="H69" i="1"/>
  <c r="H70" i="1"/>
  <c r="H71" i="1"/>
  <c r="H57" i="1"/>
  <c r="H58" i="1"/>
  <c r="H59" i="1"/>
  <c r="H60" i="1"/>
  <c r="H46" i="1"/>
  <c r="H47" i="1"/>
  <c r="H48" i="1"/>
  <c r="H49" i="1"/>
  <c r="H50" i="1"/>
  <c r="H51" i="1"/>
  <c r="H52" i="1"/>
  <c r="H53" i="1"/>
  <c r="H41" i="1"/>
  <c r="H42" i="1"/>
  <c r="H43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G75" i="1"/>
  <c r="G71" i="1"/>
  <c r="G61" i="1"/>
  <c r="G54" i="1"/>
  <c r="G43" i="1"/>
  <c r="G38" i="1"/>
  <c r="H75" i="1" l="1"/>
  <c r="G76" i="1"/>
  <c r="H61" i="1"/>
  <c r="H54" i="1"/>
  <c r="H38" i="1"/>
  <c r="H76" i="1" l="1"/>
  <c r="F75" i="1"/>
  <c r="F71" i="1"/>
  <c r="F61" i="1"/>
  <c r="F54" i="1"/>
  <c r="F43" i="1"/>
  <c r="F38" i="1"/>
  <c r="F76" i="1" l="1"/>
  <c r="D75" i="1"/>
  <c r="E75" i="1"/>
  <c r="D71" i="1"/>
  <c r="E71" i="1"/>
  <c r="C71" i="1"/>
  <c r="D38" i="1"/>
  <c r="E38" i="1"/>
  <c r="C38" i="1"/>
  <c r="D76" i="1" l="1"/>
  <c r="E61" i="1"/>
  <c r="E54" i="1"/>
  <c r="E43" i="1"/>
  <c r="E76" i="1" l="1"/>
  <c r="D43" i="1" l="1"/>
  <c r="D54" i="1"/>
  <c r="D61" i="1"/>
  <c r="C75" i="1" l="1"/>
  <c r="C61" i="1"/>
  <c r="C54" i="1"/>
  <c r="C43" i="1"/>
  <c r="C76" i="1" l="1"/>
</calcChain>
</file>

<file path=xl/sharedStrings.xml><?xml version="1.0" encoding="utf-8"?>
<sst xmlns="http://schemas.openxmlformats.org/spreadsheetml/2006/main" count="78" uniqueCount="73">
  <si>
    <t>Felhalmozási kiadások</t>
  </si>
  <si>
    <t>Megnevezés</t>
  </si>
  <si>
    <t>Eredeti ei.</t>
  </si>
  <si>
    <t>Önkormányzat</t>
  </si>
  <si>
    <t>Pályázati alap</t>
  </si>
  <si>
    <t>Ártézi kút vízjogi eng. terv</t>
  </si>
  <si>
    <t>Ipari Park járda</t>
  </si>
  <si>
    <t>Külterületi út VP pályázat önerő</t>
  </si>
  <si>
    <t>Ltp játszótér VP pályázat önerő</t>
  </si>
  <si>
    <t>ÁFA</t>
  </si>
  <si>
    <t>Önkormányzat összesen</t>
  </si>
  <si>
    <t>Polgármesteri Hivatal</t>
  </si>
  <si>
    <t>Kisértékű tárgyi eszköz ( informatikai eszközök)</t>
  </si>
  <si>
    <t>Polgármesteri Hivatal összesen</t>
  </si>
  <si>
    <t>Egészségügyi Központ</t>
  </si>
  <si>
    <t>Coagulométer -véralvadásszint mérő (Labor)</t>
  </si>
  <si>
    <t>Centrifuga 12 férőhelyes (Labor)</t>
  </si>
  <si>
    <t>Egészségügyi Központ összesen</t>
  </si>
  <si>
    <t>Miklóssy János Sportközpont</t>
  </si>
  <si>
    <t>Miklóssy János Sportközpont összesen</t>
  </si>
  <si>
    <t>VDÁMK</t>
  </si>
  <si>
    <t>Beépített szekrény Tasskertesi Óvoda</t>
  </si>
  <si>
    <t>Térelválasztó 2 db Damjanich u. Óvoda</t>
  </si>
  <si>
    <t>VDÁMK összesen</t>
  </si>
  <si>
    <t>Napsugár Bölcsőde</t>
  </si>
  <si>
    <t>Mosogató gép</t>
  </si>
  <si>
    <t>Napsugár Bölcsőde összesen</t>
  </si>
  <si>
    <t>Mindösszesen</t>
  </si>
  <si>
    <t>Mód. Ei.</t>
  </si>
  <si>
    <t xml:space="preserve">Külterületi út VP pályázat </t>
  </si>
  <si>
    <t xml:space="preserve">Ltp játszótér VP pályázat </t>
  </si>
  <si>
    <t>Lakótelepi óvoda játszótér fejlesztés VP pályázat</t>
  </si>
  <si>
    <t>Lakótelepi óvoda játszótér fejlesztés VP pályázat önerő</t>
  </si>
  <si>
    <t>Gárdonyi utcai rendelő felújítása VP pályázat</t>
  </si>
  <si>
    <t>Gárdonyi utcai rendelő felújítása VP pályázat önerő</t>
  </si>
  <si>
    <t>2 lakás konyhabútor beszerzés</t>
  </si>
  <si>
    <t>Forgalom lassító virágláda 4 db (Apostol P. u. )</t>
  </si>
  <si>
    <t>Zöldfelület rendező gépjármű beszerzés VP pályázat</t>
  </si>
  <si>
    <t>Zöldfelület rendező gépjármű beszerzés VP pályázat önerő</t>
  </si>
  <si>
    <t xml:space="preserve">Ingatlan vásárlás Rákóczi u. </t>
  </si>
  <si>
    <t>II. praxis  2 db szekrény</t>
  </si>
  <si>
    <t>II. praxis  2 db kezelő szék</t>
  </si>
  <si>
    <t>Nyomtató (fizió)</t>
  </si>
  <si>
    <t>Masszás ágy (fizió)</t>
  </si>
  <si>
    <t>Forgószék 6 db</t>
  </si>
  <si>
    <t>Visus tábla (védőnők)</t>
  </si>
  <si>
    <t>Mikrofon a küzdőtérre</t>
  </si>
  <si>
    <t>Hűtőszekrény Tasskertesi Óvoda</t>
  </si>
  <si>
    <t>Felmosó kocsi</t>
  </si>
  <si>
    <t>Kisértékű tárgyi eszköz (hűtő,szék,szekrény)</t>
  </si>
  <si>
    <t>Mód. Ei. I.</t>
  </si>
  <si>
    <t>Pöttöm Park Óvoda játékok beszerzése</t>
  </si>
  <si>
    <t>"6. melléklet a 3/2023.(II.15.) önkormányzati rendelethez</t>
  </si>
  <si>
    <t>Mód. Ei. II.</t>
  </si>
  <si>
    <t>Liszt Ferenc utcai kamera kiépítése</t>
  </si>
  <si>
    <t>Ltp. Óvoda drótkerítés</t>
  </si>
  <si>
    <t>Kálvin téri buszmegálló</t>
  </si>
  <si>
    <t>ÁMK előtti járda betonozása</t>
  </si>
  <si>
    <t>ÁMK melletti gépjárműbehajtó asztaltozása és vízelvezetés</t>
  </si>
  <si>
    <t xml:space="preserve">Petőfi ltp-i óvoda padbeszerzése és a Tasskertesi játszótér kosárpalánk megvásárlása </t>
  </si>
  <si>
    <t>Végfok erősítő</t>
  </si>
  <si>
    <t>Mód. Ei. III.</t>
  </si>
  <si>
    <t>Fűnyíró vásárlás</t>
  </si>
  <si>
    <t>Festmény vásárlás</t>
  </si>
  <si>
    <t>Kamerarendszer kiépítése ( (Tasskertesi játszótér, Felszegi és Alszegi temető)</t>
  </si>
  <si>
    <t>Klíma vásárlás</t>
  </si>
  <si>
    <t>Kondi terem eszköz vásárlás</t>
  </si>
  <si>
    <t>Padlótisztító gép vásárlás</t>
  </si>
  <si>
    <t>Díszkivilágítás</t>
  </si>
  <si>
    <t>3. mellékelet a .../2024. (….) önkormányzati rendelethez</t>
  </si>
  <si>
    <t>Mód. Ei. IV.</t>
  </si>
  <si>
    <t>Egyéb tárgyi eszköz beszerzés</t>
  </si>
  <si>
    <t>Főtér aknafedél, buszmegálló ablak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</si>
</sst>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sz val="12"/>
      <name val="Times New Roman"/>
      <family val="1"/>
      <charset val="238"/>
    </font>
    <font>
      <sz val="12"/>
      <color indexed="16"/>
      <name val="Times New Roman"/>
      <family val="1"/>
      <charset val="238"/>
    </font>
    <font>
      <b/>
      <u/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2"/>
      <color indexed="16"/>
      <name val="Times New Roman"/>
      <family val="1"/>
      <charset val="238"/>
    </font>
    <font>
      <i/>
      <sz val="12"/>
      <color rgb="FFFF0000"/>
      <name val="Times New Roman"/>
      <family val="1"/>
      <charset val="238"/>
    </font>
    <font>
      <sz val="12"/>
      <color rgb="FFFF0000"/>
      <name val="Times New Roman"/>
      <family val="1"/>
      <charset val="238"/>
    </font>
    <font>
      <i/>
      <sz val="12"/>
      <name val="Times New Roman"/>
      <family val="1"/>
      <charset val="238"/>
    </font>
    <font>
      <sz val="13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justify" vertical="top" wrapText="1"/>
    </xf>
    <xf numFmtId="3" fontId="4" fillId="0" borderId="4" xfId="0" applyNumberFormat="1" applyFont="1" applyBorder="1" applyAlignment="1">
      <alignment vertical="top" wrapText="1"/>
    </xf>
    <xf numFmtId="0" fontId="1" fillId="0" borderId="5" xfId="0" applyFont="1" applyBorder="1" applyAlignment="1">
      <alignment horizontal="justify" vertical="top" wrapText="1"/>
    </xf>
    <xf numFmtId="3" fontId="1" fillId="0" borderId="6" xfId="0" applyNumberFormat="1" applyFont="1" applyBorder="1" applyAlignment="1">
      <alignment vertical="top" wrapText="1"/>
    </xf>
    <xf numFmtId="3" fontId="1" fillId="0" borderId="7" xfId="0" applyNumberFormat="1" applyFont="1" applyBorder="1" applyAlignment="1">
      <alignment vertical="top" wrapText="1"/>
    </xf>
    <xf numFmtId="0" fontId="1" fillId="0" borderId="6" xfId="0" applyFont="1" applyBorder="1" applyAlignment="1">
      <alignment horizontal="justify" vertical="top" wrapText="1"/>
    </xf>
    <xf numFmtId="0" fontId="4" fillId="0" borderId="9" xfId="0" applyFont="1" applyBorder="1" applyAlignment="1">
      <alignment horizontal="justify" vertical="top" wrapText="1"/>
    </xf>
    <xf numFmtId="3" fontId="4" fillId="0" borderId="10" xfId="0" applyNumberFormat="1" applyFont="1" applyBorder="1" applyAlignment="1">
      <alignment vertical="top" wrapText="1"/>
    </xf>
    <xf numFmtId="0" fontId="4" fillId="0" borderId="1" xfId="0" applyFont="1" applyBorder="1" applyAlignment="1">
      <alignment horizontal="justify" vertical="top" wrapText="1"/>
    </xf>
    <xf numFmtId="3" fontId="4" fillId="0" borderId="1" xfId="0" applyNumberFormat="1" applyFont="1" applyBorder="1" applyAlignment="1">
      <alignment vertical="top" wrapText="1"/>
    </xf>
    <xf numFmtId="3" fontId="1" fillId="0" borderId="11" xfId="0" applyNumberFormat="1" applyFont="1" applyBorder="1" applyAlignment="1">
      <alignment wrapText="1"/>
    </xf>
    <xf numFmtId="0" fontId="1" fillId="0" borderId="12" xfId="0" applyFont="1" applyBorder="1" applyAlignment="1">
      <alignment horizontal="justify" vertical="top" wrapText="1"/>
    </xf>
    <xf numFmtId="3" fontId="1" fillId="0" borderId="11" xfId="0" applyNumberFormat="1" applyFont="1" applyBorder="1" applyAlignment="1">
      <alignment vertical="top" wrapText="1"/>
    </xf>
    <xf numFmtId="0" fontId="4" fillId="0" borderId="13" xfId="0" applyFont="1" applyBorder="1" applyAlignment="1">
      <alignment horizontal="justify" vertical="top" wrapText="1"/>
    </xf>
    <xf numFmtId="3" fontId="4" fillId="0" borderId="13" xfId="0" applyNumberFormat="1" applyFont="1" applyBorder="1" applyAlignment="1">
      <alignment vertical="top" wrapText="1"/>
    </xf>
    <xf numFmtId="3" fontId="5" fillId="0" borderId="9" xfId="0" applyNumberFormat="1" applyFont="1" applyBorder="1" applyAlignment="1">
      <alignment vertical="top" wrapText="1"/>
    </xf>
    <xf numFmtId="3" fontId="1" fillId="0" borderId="12" xfId="0" applyNumberFormat="1" applyFont="1" applyBorder="1" applyAlignment="1">
      <alignment vertical="top" wrapText="1"/>
    </xf>
    <xf numFmtId="0" fontId="1" fillId="0" borderId="2" xfId="0" applyFont="1" applyBorder="1" applyAlignment="1">
      <alignment horizontal="justify" vertical="top" wrapText="1"/>
    </xf>
    <xf numFmtId="3" fontId="1" fillId="0" borderId="2" xfId="0" applyNumberFormat="1" applyFont="1" applyBorder="1" applyAlignment="1">
      <alignment vertical="top" wrapText="1"/>
    </xf>
    <xf numFmtId="3" fontId="2" fillId="0" borderId="9" xfId="0" applyNumberFormat="1" applyFont="1" applyBorder="1" applyAlignment="1">
      <alignment vertical="top" wrapText="1"/>
    </xf>
    <xf numFmtId="0" fontId="1" fillId="0" borderId="7" xfId="0" applyFont="1" applyBorder="1" applyAlignment="1">
      <alignment horizontal="justify" vertical="top" wrapText="1"/>
    </xf>
    <xf numFmtId="0" fontId="1" fillId="0" borderId="8" xfId="0" applyFont="1" applyBorder="1" applyAlignment="1">
      <alignment horizontal="justify" vertical="top" wrapText="1"/>
    </xf>
    <xf numFmtId="3" fontId="4" fillId="0" borderId="14" xfId="0" applyNumberFormat="1" applyFont="1" applyBorder="1" applyAlignment="1">
      <alignment vertical="top" wrapText="1"/>
    </xf>
    <xf numFmtId="3" fontId="4" fillId="0" borderId="15" xfId="0" applyNumberFormat="1" applyFont="1" applyBorder="1" applyAlignment="1">
      <alignment vertical="top" wrapText="1"/>
    </xf>
    <xf numFmtId="3" fontId="4" fillId="0" borderId="9" xfId="0" applyNumberFormat="1" applyFont="1" applyBorder="1" applyAlignment="1">
      <alignment vertical="top" wrapText="1"/>
    </xf>
    <xf numFmtId="3" fontId="1" fillId="0" borderId="9" xfId="0" applyNumberFormat="1" applyFont="1" applyBorder="1" applyAlignment="1">
      <alignment vertical="top" wrapText="1"/>
    </xf>
    <xf numFmtId="3" fontId="1" fillId="0" borderId="3" xfId="0" applyNumberFormat="1" applyFont="1" applyBorder="1" applyAlignment="1">
      <alignment vertical="top" wrapText="1"/>
    </xf>
    <xf numFmtId="3" fontId="1" fillId="0" borderId="5" xfId="0" applyNumberFormat="1" applyFont="1" applyBorder="1" applyAlignment="1">
      <alignment vertical="top" wrapText="1"/>
    </xf>
    <xf numFmtId="3" fontId="1" fillId="0" borderId="8" xfId="0" applyNumberFormat="1" applyFont="1" applyBorder="1" applyAlignment="1">
      <alignment vertical="top" wrapText="1"/>
    </xf>
    <xf numFmtId="0" fontId="1" fillId="0" borderId="9" xfId="0" applyFont="1" applyBorder="1" applyAlignment="1">
      <alignment horizontal="center"/>
    </xf>
    <xf numFmtId="0" fontId="4" fillId="0" borderId="16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4" fillId="0" borderId="17" xfId="0" applyFont="1" applyBorder="1" applyAlignment="1">
      <alignment horizontal="center" vertical="top" wrapText="1"/>
    </xf>
    <xf numFmtId="0" fontId="6" fillId="0" borderId="0" xfId="0" applyFont="1" applyAlignment="1">
      <alignment horizontal="left"/>
    </xf>
    <xf numFmtId="0" fontId="7" fillId="0" borderId="0" xfId="0" applyFont="1"/>
    <xf numFmtId="0" fontId="1" fillId="0" borderId="2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9" fillId="0" borderId="3" xfId="0" applyFont="1" applyBorder="1" applyAlignment="1">
      <alignment wrapText="1"/>
    </xf>
    <xf numFmtId="0" fontId="1" fillId="0" borderId="1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8" fillId="0" borderId="0" xfId="0" applyFont="1" applyAlignment="1">
      <alignment horizontal="right"/>
    </xf>
    <xf numFmtId="0" fontId="3" fillId="0" borderId="0" xfId="0" applyFont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7"/>
  <sheetViews>
    <sheetView tabSelected="1" topLeftCell="A19" workbookViewId="0">
      <selection activeCell="K41" sqref="K41"/>
    </sheetView>
  </sheetViews>
  <sheetFormatPr defaultRowHeight="15.75" x14ac:dyDescent="0.25"/>
  <cols>
    <col min="1" max="1" width="7.140625" style="2" customWidth="1"/>
    <col min="2" max="2" width="47.7109375" style="1" customWidth="1"/>
    <col min="3" max="8" width="11.5703125" style="1" customWidth="1"/>
    <col min="9" max="257" width="9.140625" style="1"/>
    <col min="258" max="258" width="7.140625" style="1" customWidth="1"/>
    <col min="259" max="259" width="47.7109375" style="1" customWidth="1"/>
    <col min="260" max="261" width="16.5703125" style="1" customWidth="1"/>
    <col min="262" max="262" width="11.7109375" style="1" customWidth="1"/>
    <col min="263" max="513" width="9.140625" style="1"/>
    <col min="514" max="514" width="7.140625" style="1" customWidth="1"/>
    <col min="515" max="515" width="47.7109375" style="1" customWidth="1"/>
    <col min="516" max="517" width="16.5703125" style="1" customWidth="1"/>
    <col min="518" max="518" width="11.7109375" style="1" customWidth="1"/>
    <col min="519" max="769" width="9.140625" style="1"/>
    <col min="770" max="770" width="7.140625" style="1" customWidth="1"/>
    <col min="771" max="771" width="47.7109375" style="1" customWidth="1"/>
    <col min="772" max="773" width="16.5703125" style="1" customWidth="1"/>
    <col min="774" max="774" width="11.7109375" style="1" customWidth="1"/>
    <col min="775" max="1025" width="9.140625" style="1"/>
    <col min="1026" max="1026" width="7.140625" style="1" customWidth="1"/>
    <col min="1027" max="1027" width="47.7109375" style="1" customWidth="1"/>
    <col min="1028" max="1029" width="16.5703125" style="1" customWidth="1"/>
    <col min="1030" max="1030" width="11.7109375" style="1" customWidth="1"/>
    <col min="1031" max="1281" width="9.140625" style="1"/>
    <col min="1282" max="1282" width="7.140625" style="1" customWidth="1"/>
    <col min="1283" max="1283" width="47.7109375" style="1" customWidth="1"/>
    <col min="1284" max="1285" width="16.5703125" style="1" customWidth="1"/>
    <col min="1286" max="1286" width="11.7109375" style="1" customWidth="1"/>
    <col min="1287" max="1537" width="9.140625" style="1"/>
    <col min="1538" max="1538" width="7.140625" style="1" customWidth="1"/>
    <col min="1539" max="1539" width="47.7109375" style="1" customWidth="1"/>
    <col min="1540" max="1541" width="16.5703125" style="1" customWidth="1"/>
    <col min="1542" max="1542" width="11.7109375" style="1" customWidth="1"/>
    <col min="1543" max="1793" width="9.140625" style="1"/>
    <col min="1794" max="1794" width="7.140625" style="1" customWidth="1"/>
    <col min="1795" max="1795" width="47.7109375" style="1" customWidth="1"/>
    <col min="1796" max="1797" width="16.5703125" style="1" customWidth="1"/>
    <col min="1798" max="1798" width="11.7109375" style="1" customWidth="1"/>
    <col min="1799" max="2049" width="9.140625" style="1"/>
    <col min="2050" max="2050" width="7.140625" style="1" customWidth="1"/>
    <col min="2051" max="2051" width="47.7109375" style="1" customWidth="1"/>
    <col min="2052" max="2053" width="16.5703125" style="1" customWidth="1"/>
    <col min="2054" max="2054" width="11.7109375" style="1" customWidth="1"/>
    <col min="2055" max="2305" width="9.140625" style="1"/>
    <col min="2306" max="2306" width="7.140625" style="1" customWidth="1"/>
    <col min="2307" max="2307" width="47.7109375" style="1" customWidth="1"/>
    <col min="2308" max="2309" width="16.5703125" style="1" customWidth="1"/>
    <col min="2310" max="2310" width="11.7109375" style="1" customWidth="1"/>
    <col min="2311" max="2561" width="9.140625" style="1"/>
    <col min="2562" max="2562" width="7.140625" style="1" customWidth="1"/>
    <col min="2563" max="2563" width="47.7109375" style="1" customWidth="1"/>
    <col min="2564" max="2565" width="16.5703125" style="1" customWidth="1"/>
    <col min="2566" max="2566" width="11.7109375" style="1" customWidth="1"/>
    <col min="2567" max="2817" width="9.140625" style="1"/>
    <col min="2818" max="2818" width="7.140625" style="1" customWidth="1"/>
    <col min="2819" max="2819" width="47.7109375" style="1" customWidth="1"/>
    <col min="2820" max="2821" width="16.5703125" style="1" customWidth="1"/>
    <col min="2822" max="2822" width="11.7109375" style="1" customWidth="1"/>
    <col min="2823" max="3073" width="9.140625" style="1"/>
    <col min="3074" max="3074" width="7.140625" style="1" customWidth="1"/>
    <col min="3075" max="3075" width="47.7109375" style="1" customWidth="1"/>
    <col min="3076" max="3077" width="16.5703125" style="1" customWidth="1"/>
    <col min="3078" max="3078" width="11.7109375" style="1" customWidth="1"/>
    <col min="3079" max="3329" width="9.140625" style="1"/>
    <col min="3330" max="3330" width="7.140625" style="1" customWidth="1"/>
    <col min="3331" max="3331" width="47.7109375" style="1" customWidth="1"/>
    <col min="3332" max="3333" width="16.5703125" style="1" customWidth="1"/>
    <col min="3334" max="3334" width="11.7109375" style="1" customWidth="1"/>
    <col min="3335" max="3585" width="9.140625" style="1"/>
    <col min="3586" max="3586" width="7.140625" style="1" customWidth="1"/>
    <col min="3587" max="3587" width="47.7109375" style="1" customWidth="1"/>
    <col min="3588" max="3589" width="16.5703125" style="1" customWidth="1"/>
    <col min="3590" max="3590" width="11.7109375" style="1" customWidth="1"/>
    <col min="3591" max="3841" width="9.140625" style="1"/>
    <col min="3842" max="3842" width="7.140625" style="1" customWidth="1"/>
    <col min="3843" max="3843" width="47.7109375" style="1" customWidth="1"/>
    <col min="3844" max="3845" width="16.5703125" style="1" customWidth="1"/>
    <col min="3846" max="3846" width="11.7109375" style="1" customWidth="1"/>
    <col min="3847" max="4097" width="9.140625" style="1"/>
    <col min="4098" max="4098" width="7.140625" style="1" customWidth="1"/>
    <col min="4099" max="4099" width="47.7109375" style="1" customWidth="1"/>
    <col min="4100" max="4101" width="16.5703125" style="1" customWidth="1"/>
    <col min="4102" max="4102" width="11.7109375" style="1" customWidth="1"/>
    <col min="4103" max="4353" width="9.140625" style="1"/>
    <col min="4354" max="4354" width="7.140625" style="1" customWidth="1"/>
    <col min="4355" max="4355" width="47.7109375" style="1" customWidth="1"/>
    <col min="4356" max="4357" width="16.5703125" style="1" customWidth="1"/>
    <col min="4358" max="4358" width="11.7109375" style="1" customWidth="1"/>
    <col min="4359" max="4609" width="9.140625" style="1"/>
    <col min="4610" max="4610" width="7.140625" style="1" customWidth="1"/>
    <col min="4611" max="4611" width="47.7109375" style="1" customWidth="1"/>
    <col min="4612" max="4613" width="16.5703125" style="1" customWidth="1"/>
    <col min="4614" max="4614" width="11.7109375" style="1" customWidth="1"/>
    <col min="4615" max="4865" width="9.140625" style="1"/>
    <col min="4866" max="4866" width="7.140625" style="1" customWidth="1"/>
    <col min="4867" max="4867" width="47.7109375" style="1" customWidth="1"/>
    <col min="4868" max="4869" width="16.5703125" style="1" customWidth="1"/>
    <col min="4870" max="4870" width="11.7109375" style="1" customWidth="1"/>
    <col min="4871" max="5121" width="9.140625" style="1"/>
    <col min="5122" max="5122" width="7.140625" style="1" customWidth="1"/>
    <col min="5123" max="5123" width="47.7109375" style="1" customWidth="1"/>
    <col min="5124" max="5125" width="16.5703125" style="1" customWidth="1"/>
    <col min="5126" max="5126" width="11.7109375" style="1" customWidth="1"/>
    <col min="5127" max="5377" width="9.140625" style="1"/>
    <col min="5378" max="5378" width="7.140625" style="1" customWidth="1"/>
    <col min="5379" max="5379" width="47.7109375" style="1" customWidth="1"/>
    <col min="5380" max="5381" width="16.5703125" style="1" customWidth="1"/>
    <col min="5382" max="5382" width="11.7109375" style="1" customWidth="1"/>
    <col min="5383" max="5633" width="9.140625" style="1"/>
    <col min="5634" max="5634" width="7.140625" style="1" customWidth="1"/>
    <col min="5635" max="5635" width="47.7109375" style="1" customWidth="1"/>
    <col min="5636" max="5637" width="16.5703125" style="1" customWidth="1"/>
    <col min="5638" max="5638" width="11.7109375" style="1" customWidth="1"/>
    <col min="5639" max="5889" width="9.140625" style="1"/>
    <col min="5890" max="5890" width="7.140625" style="1" customWidth="1"/>
    <col min="5891" max="5891" width="47.7109375" style="1" customWidth="1"/>
    <col min="5892" max="5893" width="16.5703125" style="1" customWidth="1"/>
    <col min="5894" max="5894" width="11.7109375" style="1" customWidth="1"/>
    <col min="5895" max="6145" width="9.140625" style="1"/>
    <col min="6146" max="6146" width="7.140625" style="1" customWidth="1"/>
    <col min="6147" max="6147" width="47.7109375" style="1" customWidth="1"/>
    <col min="6148" max="6149" width="16.5703125" style="1" customWidth="1"/>
    <col min="6150" max="6150" width="11.7109375" style="1" customWidth="1"/>
    <col min="6151" max="6401" width="9.140625" style="1"/>
    <col min="6402" max="6402" width="7.140625" style="1" customWidth="1"/>
    <col min="6403" max="6403" width="47.7109375" style="1" customWidth="1"/>
    <col min="6404" max="6405" width="16.5703125" style="1" customWidth="1"/>
    <col min="6406" max="6406" width="11.7109375" style="1" customWidth="1"/>
    <col min="6407" max="6657" width="9.140625" style="1"/>
    <col min="6658" max="6658" width="7.140625" style="1" customWidth="1"/>
    <col min="6659" max="6659" width="47.7109375" style="1" customWidth="1"/>
    <col min="6660" max="6661" width="16.5703125" style="1" customWidth="1"/>
    <col min="6662" max="6662" width="11.7109375" style="1" customWidth="1"/>
    <col min="6663" max="6913" width="9.140625" style="1"/>
    <col min="6914" max="6914" width="7.140625" style="1" customWidth="1"/>
    <col min="6915" max="6915" width="47.7109375" style="1" customWidth="1"/>
    <col min="6916" max="6917" width="16.5703125" style="1" customWidth="1"/>
    <col min="6918" max="6918" width="11.7109375" style="1" customWidth="1"/>
    <col min="6919" max="7169" width="9.140625" style="1"/>
    <col min="7170" max="7170" width="7.140625" style="1" customWidth="1"/>
    <col min="7171" max="7171" width="47.7109375" style="1" customWidth="1"/>
    <col min="7172" max="7173" width="16.5703125" style="1" customWidth="1"/>
    <col min="7174" max="7174" width="11.7109375" style="1" customWidth="1"/>
    <col min="7175" max="7425" width="9.140625" style="1"/>
    <col min="7426" max="7426" width="7.140625" style="1" customWidth="1"/>
    <col min="7427" max="7427" width="47.7109375" style="1" customWidth="1"/>
    <col min="7428" max="7429" width="16.5703125" style="1" customWidth="1"/>
    <col min="7430" max="7430" width="11.7109375" style="1" customWidth="1"/>
    <col min="7431" max="7681" width="9.140625" style="1"/>
    <col min="7682" max="7682" width="7.140625" style="1" customWidth="1"/>
    <col min="7683" max="7683" width="47.7109375" style="1" customWidth="1"/>
    <col min="7684" max="7685" width="16.5703125" style="1" customWidth="1"/>
    <col min="7686" max="7686" width="11.7109375" style="1" customWidth="1"/>
    <col min="7687" max="7937" width="9.140625" style="1"/>
    <col min="7938" max="7938" width="7.140625" style="1" customWidth="1"/>
    <col min="7939" max="7939" width="47.7109375" style="1" customWidth="1"/>
    <col min="7940" max="7941" width="16.5703125" style="1" customWidth="1"/>
    <col min="7942" max="7942" width="11.7109375" style="1" customWidth="1"/>
    <col min="7943" max="8193" width="9.140625" style="1"/>
    <col min="8194" max="8194" width="7.140625" style="1" customWidth="1"/>
    <col min="8195" max="8195" width="47.7109375" style="1" customWidth="1"/>
    <col min="8196" max="8197" width="16.5703125" style="1" customWidth="1"/>
    <col min="8198" max="8198" width="11.7109375" style="1" customWidth="1"/>
    <col min="8199" max="8449" width="9.140625" style="1"/>
    <col min="8450" max="8450" width="7.140625" style="1" customWidth="1"/>
    <col min="8451" max="8451" width="47.7109375" style="1" customWidth="1"/>
    <col min="8452" max="8453" width="16.5703125" style="1" customWidth="1"/>
    <col min="8454" max="8454" width="11.7109375" style="1" customWidth="1"/>
    <col min="8455" max="8705" width="9.140625" style="1"/>
    <col min="8706" max="8706" width="7.140625" style="1" customWidth="1"/>
    <col min="8707" max="8707" width="47.7109375" style="1" customWidth="1"/>
    <col min="8708" max="8709" width="16.5703125" style="1" customWidth="1"/>
    <col min="8710" max="8710" width="11.7109375" style="1" customWidth="1"/>
    <col min="8711" max="8961" width="9.140625" style="1"/>
    <col min="8962" max="8962" width="7.140625" style="1" customWidth="1"/>
    <col min="8963" max="8963" width="47.7109375" style="1" customWidth="1"/>
    <col min="8964" max="8965" width="16.5703125" style="1" customWidth="1"/>
    <col min="8966" max="8966" width="11.7109375" style="1" customWidth="1"/>
    <col min="8967" max="9217" width="9.140625" style="1"/>
    <col min="9218" max="9218" width="7.140625" style="1" customWidth="1"/>
    <col min="9219" max="9219" width="47.7109375" style="1" customWidth="1"/>
    <col min="9220" max="9221" width="16.5703125" style="1" customWidth="1"/>
    <col min="9222" max="9222" width="11.7109375" style="1" customWidth="1"/>
    <col min="9223" max="9473" width="9.140625" style="1"/>
    <col min="9474" max="9474" width="7.140625" style="1" customWidth="1"/>
    <col min="9475" max="9475" width="47.7109375" style="1" customWidth="1"/>
    <col min="9476" max="9477" width="16.5703125" style="1" customWidth="1"/>
    <col min="9478" max="9478" width="11.7109375" style="1" customWidth="1"/>
    <col min="9479" max="9729" width="9.140625" style="1"/>
    <col min="9730" max="9730" width="7.140625" style="1" customWidth="1"/>
    <col min="9731" max="9731" width="47.7109375" style="1" customWidth="1"/>
    <col min="9732" max="9733" width="16.5703125" style="1" customWidth="1"/>
    <col min="9734" max="9734" width="11.7109375" style="1" customWidth="1"/>
    <col min="9735" max="9985" width="9.140625" style="1"/>
    <col min="9986" max="9986" width="7.140625" style="1" customWidth="1"/>
    <col min="9987" max="9987" width="47.7109375" style="1" customWidth="1"/>
    <col min="9988" max="9989" width="16.5703125" style="1" customWidth="1"/>
    <col min="9990" max="9990" width="11.7109375" style="1" customWidth="1"/>
    <col min="9991" max="10241" width="9.140625" style="1"/>
    <col min="10242" max="10242" width="7.140625" style="1" customWidth="1"/>
    <col min="10243" max="10243" width="47.7109375" style="1" customWidth="1"/>
    <col min="10244" max="10245" width="16.5703125" style="1" customWidth="1"/>
    <col min="10246" max="10246" width="11.7109375" style="1" customWidth="1"/>
    <col min="10247" max="10497" width="9.140625" style="1"/>
    <col min="10498" max="10498" width="7.140625" style="1" customWidth="1"/>
    <col min="10499" max="10499" width="47.7109375" style="1" customWidth="1"/>
    <col min="10500" max="10501" width="16.5703125" style="1" customWidth="1"/>
    <col min="10502" max="10502" width="11.7109375" style="1" customWidth="1"/>
    <col min="10503" max="10753" width="9.140625" style="1"/>
    <col min="10754" max="10754" width="7.140625" style="1" customWidth="1"/>
    <col min="10755" max="10755" width="47.7109375" style="1" customWidth="1"/>
    <col min="10756" max="10757" width="16.5703125" style="1" customWidth="1"/>
    <col min="10758" max="10758" width="11.7109375" style="1" customWidth="1"/>
    <col min="10759" max="11009" width="9.140625" style="1"/>
    <col min="11010" max="11010" width="7.140625" style="1" customWidth="1"/>
    <col min="11011" max="11011" width="47.7109375" style="1" customWidth="1"/>
    <col min="11012" max="11013" width="16.5703125" style="1" customWidth="1"/>
    <col min="11014" max="11014" width="11.7109375" style="1" customWidth="1"/>
    <col min="11015" max="11265" width="9.140625" style="1"/>
    <col min="11266" max="11266" width="7.140625" style="1" customWidth="1"/>
    <col min="11267" max="11267" width="47.7109375" style="1" customWidth="1"/>
    <col min="11268" max="11269" width="16.5703125" style="1" customWidth="1"/>
    <col min="11270" max="11270" width="11.7109375" style="1" customWidth="1"/>
    <col min="11271" max="11521" width="9.140625" style="1"/>
    <col min="11522" max="11522" width="7.140625" style="1" customWidth="1"/>
    <col min="11523" max="11523" width="47.7109375" style="1" customWidth="1"/>
    <col min="11524" max="11525" width="16.5703125" style="1" customWidth="1"/>
    <col min="11526" max="11526" width="11.7109375" style="1" customWidth="1"/>
    <col min="11527" max="11777" width="9.140625" style="1"/>
    <col min="11778" max="11778" width="7.140625" style="1" customWidth="1"/>
    <col min="11779" max="11779" width="47.7109375" style="1" customWidth="1"/>
    <col min="11780" max="11781" width="16.5703125" style="1" customWidth="1"/>
    <col min="11782" max="11782" width="11.7109375" style="1" customWidth="1"/>
    <col min="11783" max="12033" width="9.140625" style="1"/>
    <col min="12034" max="12034" width="7.140625" style="1" customWidth="1"/>
    <col min="12035" max="12035" width="47.7109375" style="1" customWidth="1"/>
    <col min="12036" max="12037" width="16.5703125" style="1" customWidth="1"/>
    <col min="12038" max="12038" width="11.7109375" style="1" customWidth="1"/>
    <col min="12039" max="12289" width="9.140625" style="1"/>
    <col min="12290" max="12290" width="7.140625" style="1" customWidth="1"/>
    <col min="12291" max="12291" width="47.7109375" style="1" customWidth="1"/>
    <col min="12292" max="12293" width="16.5703125" style="1" customWidth="1"/>
    <col min="12294" max="12294" width="11.7109375" style="1" customWidth="1"/>
    <col min="12295" max="12545" width="9.140625" style="1"/>
    <col min="12546" max="12546" width="7.140625" style="1" customWidth="1"/>
    <col min="12547" max="12547" width="47.7109375" style="1" customWidth="1"/>
    <col min="12548" max="12549" width="16.5703125" style="1" customWidth="1"/>
    <col min="12550" max="12550" width="11.7109375" style="1" customWidth="1"/>
    <col min="12551" max="12801" width="9.140625" style="1"/>
    <col min="12802" max="12802" width="7.140625" style="1" customWidth="1"/>
    <col min="12803" max="12803" width="47.7109375" style="1" customWidth="1"/>
    <col min="12804" max="12805" width="16.5703125" style="1" customWidth="1"/>
    <col min="12806" max="12806" width="11.7109375" style="1" customWidth="1"/>
    <col min="12807" max="13057" width="9.140625" style="1"/>
    <col min="13058" max="13058" width="7.140625" style="1" customWidth="1"/>
    <col min="13059" max="13059" width="47.7109375" style="1" customWidth="1"/>
    <col min="13060" max="13061" width="16.5703125" style="1" customWidth="1"/>
    <col min="13062" max="13062" width="11.7109375" style="1" customWidth="1"/>
    <col min="13063" max="13313" width="9.140625" style="1"/>
    <col min="13314" max="13314" width="7.140625" style="1" customWidth="1"/>
    <col min="13315" max="13315" width="47.7109375" style="1" customWidth="1"/>
    <col min="13316" max="13317" width="16.5703125" style="1" customWidth="1"/>
    <col min="13318" max="13318" width="11.7109375" style="1" customWidth="1"/>
    <col min="13319" max="13569" width="9.140625" style="1"/>
    <col min="13570" max="13570" width="7.140625" style="1" customWidth="1"/>
    <col min="13571" max="13571" width="47.7109375" style="1" customWidth="1"/>
    <col min="13572" max="13573" width="16.5703125" style="1" customWidth="1"/>
    <col min="13574" max="13574" width="11.7109375" style="1" customWidth="1"/>
    <col min="13575" max="13825" width="9.140625" style="1"/>
    <col min="13826" max="13826" width="7.140625" style="1" customWidth="1"/>
    <col min="13827" max="13827" width="47.7109375" style="1" customWidth="1"/>
    <col min="13828" max="13829" width="16.5703125" style="1" customWidth="1"/>
    <col min="13830" max="13830" width="11.7109375" style="1" customWidth="1"/>
    <col min="13831" max="14081" width="9.140625" style="1"/>
    <col min="14082" max="14082" width="7.140625" style="1" customWidth="1"/>
    <col min="14083" max="14083" width="47.7109375" style="1" customWidth="1"/>
    <col min="14084" max="14085" width="16.5703125" style="1" customWidth="1"/>
    <col min="14086" max="14086" width="11.7109375" style="1" customWidth="1"/>
    <col min="14087" max="14337" width="9.140625" style="1"/>
    <col min="14338" max="14338" width="7.140625" style="1" customWidth="1"/>
    <col min="14339" max="14339" width="47.7109375" style="1" customWidth="1"/>
    <col min="14340" max="14341" width="16.5703125" style="1" customWidth="1"/>
    <col min="14342" max="14342" width="11.7109375" style="1" customWidth="1"/>
    <col min="14343" max="14593" width="9.140625" style="1"/>
    <col min="14594" max="14594" width="7.140625" style="1" customWidth="1"/>
    <col min="14595" max="14595" width="47.7109375" style="1" customWidth="1"/>
    <col min="14596" max="14597" width="16.5703125" style="1" customWidth="1"/>
    <col min="14598" max="14598" width="11.7109375" style="1" customWidth="1"/>
    <col min="14599" max="14849" width="9.140625" style="1"/>
    <col min="14850" max="14850" width="7.140625" style="1" customWidth="1"/>
    <col min="14851" max="14851" width="47.7109375" style="1" customWidth="1"/>
    <col min="14852" max="14853" width="16.5703125" style="1" customWidth="1"/>
    <col min="14854" max="14854" width="11.7109375" style="1" customWidth="1"/>
    <col min="14855" max="15105" width="9.140625" style="1"/>
    <col min="15106" max="15106" width="7.140625" style="1" customWidth="1"/>
    <col min="15107" max="15107" width="47.7109375" style="1" customWidth="1"/>
    <col min="15108" max="15109" width="16.5703125" style="1" customWidth="1"/>
    <col min="15110" max="15110" width="11.7109375" style="1" customWidth="1"/>
    <col min="15111" max="15361" width="9.140625" style="1"/>
    <col min="15362" max="15362" width="7.140625" style="1" customWidth="1"/>
    <col min="15363" max="15363" width="47.7109375" style="1" customWidth="1"/>
    <col min="15364" max="15365" width="16.5703125" style="1" customWidth="1"/>
    <col min="15366" max="15366" width="11.7109375" style="1" customWidth="1"/>
    <col min="15367" max="15617" width="9.140625" style="1"/>
    <col min="15618" max="15618" width="7.140625" style="1" customWidth="1"/>
    <col min="15619" max="15619" width="47.7109375" style="1" customWidth="1"/>
    <col min="15620" max="15621" width="16.5703125" style="1" customWidth="1"/>
    <col min="15622" max="15622" width="11.7109375" style="1" customWidth="1"/>
    <col min="15623" max="15873" width="9.140625" style="1"/>
    <col min="15874" max="15874" width="7.140625" style="1" customWidth="1"/>
    <col min="15875" max="15875" width="47.7109375" style="1" customWidth="1"/>
    <col min="15876" max="15877" width="16.5703125" style="1" customWidth="1"/>
    <col min="15878" max="15878" width="11.7109375" style="1" customWidth="1"/>
    <col min="15879" max="16129" width="9.140625" style="1"/>
    <col min="16130" max="16130" width="7.140625" style="1" customWidth="1"/>
    <col min="16131" max="16131" width="47.7109375" style="1" customWidth="1"/>
    <col min="16132" max="16133" width="16.5703125" style="1" customWidth="1"/>
    <col min="16134" max="16134" width="11.7109375" style="1" customWidth="1"/>
    <col min="16135" max="16384" width="9.140625" style="1"/>
  </cols>
  <sheetData>
    <row r="1" spans="1:8" x14ac:dyDescent="0.25">
      <c r="A1" s="49" t="s">
        <v>69</v>
      </c>
      <c r="B1" s="49"/>
      <c r="C1" s="49"/>
      <c r="D1" s="49"/>
      <c r="E1" s="49"/>
      <c r="F1" s="49"/>
      <c r="G1" s="49"/>
      <c r="H1" s="49"/>
    </row>
    <row r="2" spans="1:8" x14ac:dyDescent="0.25">
      <c r="A2" s="49" t="s">
        <v>52</v>
      </c>
      <c r="B2" s="49"/>
      <c r="C2" s="49"/>
      <c r="D2" s="49"/>
      <c r="E2" s="49"/>
      <c r="F2" s="49"/>
      <c r="G2" s="49"/>
      <c r="H2" s="49"/>
    </row>
    <row r="3" spans="1:8" x14ac:dyDescent="0.25">
      <c r="A3" s="38"/>
      <c r="B3" s="38"/>
      <c r="C3" s="38"/>
      <c r="D3" s="39"/>
      <c r="E3" s="39"/>
      <c r="F3" s="39"/>
      <c r="G3" s="39"/>
      <c r="H3" s="39"/>
    </row>
    <row r="5" spans="1:8" x14ac:dyDescent="0.25">
      <c r="A5" s="50" t="s">
        <v>0</v>
      </c>
      <c r="B5" s="50"/>
      <c r="C5" s="50"/>
      <c r="D5" s="3"/>
      <c r="E5" s="3"/>
      <c r="F5" s="3"/>
      <c r="G5" s="3"/>
    </row>
    <row r="6" spans="1:8" x14ac:dyDescent="0.25">
      <c r="A6" s="4"/>
      <c r="B6" s="4"/>
      <c r="C6" s="4"/>
      <c r="D6" s="3"/>
      <c r="E6" s="3"/>
      <c r="F6" s="3"/>
      <c r="G6" s="3"/>
    </row>
    <row r="7" spans="1:8" ht="16.5" thickBot="1" x14ac:dyDescent="0.3">
      <c r="B7" s="2"/>
      <c r="D7" s="2"/>
      <c r="E7" s="2"/>
      <c r="F7" s="2"/>
      <c r="G7" s="2"/>
    </row>
    <row r="8" spans="1:8" ht="32.25" thickBot="1" x14ac:dyDescent="0.3">
      <c r="A8" s="34">
        <v>1</v>
      </c>
      <c r="B8" s="35" t="s">
        <v>1</v>
      </c>
      <c r="C8" s="36" t="s">
        <v>2</v>
      </c>
      <c r="D8" s="37" t="s">
        <v>50</v>
      </c>
      <c r="E8" s="37" t="s">
        <v>53</v>
      </c>
      <c r="F8" s="37" t="s">
        <v>61</v>
      </c>
      <c r="G8" s="37" t="s">
        <v>70</v>
      </c>
      <c r="H8" s="36" t="s">
        <v>28</v>
      </c>
    </row>
    <row r="9" spans="1:8" x14ac:dyDescent="0.25">
      <c r="A9" s="44">
        <v>2</v>
      </c>
      <c r="B9" s="5" t="s">
        <v>3</v>
      </c>
      <c r="C9" s="6"/>
      <c r="D9" s="6"/>
      <c r="E9" s="6"/>
      <c r="F9" s="6"/>
      <c r="G9" s="6"/>
      <c r="H9" s="14"/>
    </row>
    <row r="10" spans="1:8" x14ac:dyDescent="0.25">
      <c r="A10" s="41">
        <v>3</v>
      </c>
      <c r="B10" s="7" t="s">
        <v>4</v>
      </c>
      <c r="C10" s="8">
        <v>30000</v>
      </c>
      <c r="D10" s="8">
        <v>-3857</v>
      </c>
      <c r="E10" s="8">
        <v>-25632</v>
      </c>
      <c r="F10" s="8"/>
      <c r="G10" s="8"/>
      <c r="H10" s="8">
        <f>SUM(C10:G10)</f>
        <v>511</v>
      </c>
    </row>
    <row r="11" spans="1:8" x14ac:dyDescent="0.25">
      <c r="A11" s="41">
        <v>4</v>
      </c>
      <c r="B11" s="7" t="s">
        <v>5</v>
      </c>
      <c r="C11" s="8">
        <v>1575</v>
      </c>
      <c r="D11" s="8"/>
      <c r="E11" s="8"/>
      <c r="F11" s="8"/>
      <c r="G11" s="8"/>
      <c r="H11" s="8">
        <f t="shared" ref="H11:H37" si="0">SUM(C11:G11)</f>
        <v>1575</v>
      </c>
    </row>
    <row r="12" spans="1:8" x14ac:dyDescent="0.25">
      <c r="A12" s="42">
        <v>5</v>
      </c>
      <c r="B12" s="10" t="s">
        <v>31</v>
      </c>
      <c r="C12" s="8">
        <v>2972</v>
      </c>
      <c r="D12" s="8"/>
      <c r="E12" s="8">
        <v>-2972</v>
      </c>
      <c r="F12" s="8"/>
      <c r="G12" s="8"/>
      <c r="H12" s="8">
        <f t="shared" si="0"/>
        <v>0</v>
      </c>
    </row>
    <row r="13" spans="1:8" ht="31.5" x14ac:dyDescent="0.25">
      <c r="A13" s="41">
        <v>6</v>
      </c>
      <c r="B13" s="10" t="s">
        <v>32</v>
      </c>
      <c r="C13" s="8">
        <v>541</v>
      </c>
      <c r="D13" s="8"/>
      <c r="E13" s="8">
        <v>-541</v>
      </c>
      <c r="F13" s="8"/>
      <c r="G13" s="8"/>
      <c r="H13" s="8">
        <f t="shared" si="0"/>
        <v>0</v>
      </c>
    </row>
    <row r="14" spans="1:8" x14ac:dyDescent="0.25">
      <c r="A14" s="44">
        <v>7</v>
      </c>
      <c r="B14" s="10" t="s">
        <v>33</v>
      </c>
      <c r="C14" s="8">
        <v>10209</v>
      </c>
      <c r="D14" s="8"/>
      <c r="E14" s="8">
        <v>-10209</v>
      </c>
      <c r="F14" s="8"/>
      <c r="G14" s="8"/>
      <c r="H14" s="8">
        <f t="shared" si="0"/>
        <v>0</v>
      </c>
    </row>
    <row r="15" spans="1:8" x14ac:dyDescent="0.25">
      <c r="A15" s="41">
        <v>8</v>
      </c>
      <c r="B15" s="10" t="s">
        <v>34</v>
      </c>
      <c r="C15" s="8">
        <v>7114</v>
      </c>
      <c r="D15" s="8"/>
      <c r="E15" s="8">
        <v>-7114</v>
      </c>
      <c r="F15" s="8"/>
      <c r="G15" s="8"/>
      <c r="H15" s="8">
        <f t="shared" si="0"/>
        <v>0</v>
      </c>
    </row>
    <row r="16" spans="1:8" x14ac:dyDescent="0.25">
      <c r="A16" s="41">
        <v>9</v>
      </c>
      <c r="B16" s="10" t="s">
        <v>37</v>
      </c>
      <c r="C16" s="8">
        <v>10472</v>
      </c>
      <c r="D16" s="8"/>
      <c r="E16" s="8">
        <v>-10472</v>
      </c>
      <c r="F16" s="8"/>
      <c r="G16" s="8"/>
      <c r="H16" s="8">
        <f t="shared" si="0"/>
        <v>0</v>
      </c>
    </row>
    <row r="17" spans="1:8" ht="31.5" x14ac:dyDescent="0.25">
      <c r="A17" s="42">
        <v>10</v>
      </c>
      <c r="B17" s="10" t="s">
        <v>38</v>
      </c>
      <c r="C17" s="8">
        <v>915</v>
      </c>
      <c r="D17" s="8"/>
      <c r="E17" s="8">
        <v>-915</v>
      </c>
      <c r="F17" s="8"/>
      <c r="G17" s="8"/>
      <c r="H17" s="8">
        <f t="shared" si="0"/>
        <v>0</v>
      </c>
    </row>
    <row r="18" spans="1:8" x14ac:dyDescent="0.25">
      <c r="A18" s="41">
        <v>11</v>
      </c>
      <c r="B18" s="10" t="s">
        <v>6</v>
      </c>
      <c r="C18" s="8">
        <v>3937</v>
      </c>
      <c r="D18" s="8"/>
      <c r="E18" s="8"/>
      <c r="F18" s="8"/>
      <c r="G18" s="8"/>
      <c r="H18" s="8">
        <f t="shared" si="0"/>
        <v>3937</v>
      </c>
    </row>
    <row r="19" spans="1:8" x14ac:dyDescent="0.25">
      <c r="A19" s="44">
        <v>12</v>
      </c>
      <c r="B19" s="10" t="s">
        <v>29</v>
      </c>
      <c r="C19" s="8">
        <v>236220</v>
      </c>
      <c r="D19" s="8"/>
      <c r="E19" s="8"/>
      <c r="F19" s="8"/>
      <c r="G19" s="8"/>
      <c r="H19" s="8">
        <f t="shared" si="0"/>
        <v>236220</v>
      </c>
    </row>
    <row r="20" spans="1:8" x14ac:dyDescent="0.25">
      <c r="A20" s="41">
        <v>13</v>
      </c>
      <c r="B20" s="10" t="s">
        <v>7</v>
      </c>
      <c r="C20" s="8">
        <v>12600</v>
      </c>
      <c r="D20" s="8"/>
      <c r="E20" s="8"/>
      <c r="F20" s="8"/>
      <c r="G20" s="8"/>
      <c r="H20" s="8">
        <f t="shared" si="0"/>
        <v>12600</v>
      </c>
    </row>
    <row r="21" spans="1:8" x14ac:dyDescent="0.25">
      <c r="A21" s="41">
        <v>14</v>
      </c>
      <c r="B21" s="10" t="s">
        <v>30</v>
      </c>
      <c r="C21" s="8">
        <v>30486</v>
      </c>
      <c r="D21" s="8"/>
      <c r="E21" s="8"/>
      <c r="F21" s="8"/>
      <c r="G21" s="8"/>
      <c r="H21" s="8">
        <f t="shared" si="0"/>
        <v>30486</v>
      </c>
    </row>
    <row r="22" spans="1:8" x14ac:dyDescent="0.25">
      <c r="A22" s="42">
        <v>15</v>
      </c>
      <c r="B22" s="10" t="s">
        <v>8</v>
      </c>
      <c r="C22" s="8">
        <v>1605</v>
      </c>
      <c r="D22" s="8"/>
      <c r="E22" s="8"/>
      <c r="F22" s="8"/>
      <c r="G22" s="8"/>
      <c r="H22" s="8">
        <f t="shared" si="0"/>
        <v>1605</v>
      </c>
    </row>
    <row r="23" spans="1:8" x14ac:dyDescent="0.25">
      <c r="A23" s="41">
        <v>16</v>
      </c>
      <c r="B23" s="10" t="s">
        <v>35</v>
      </c>
      <c r="C23" s="9">
        <v>315</v>
      </c>
      <c r="D23" s="9"/>
      <c r="E23" s="9"/>
      <c r="F23" s="9"/>
      <c r="G23" s="9"/>
      <c r="H23" s="8">
        <f t="shared" si="0"/>
        <v>315</v>
      </c>
    </row>
    <row r="24" spans="1:8" x14ac:dyDescent="0.25">
      <c r="A24" s="44">
        <v>17</v>
      </c>
      <c r="B24" s="10" t="s">
        <v>36</v>
      </c>
      <c r="C24" s="9">
        <v>394</v>
      </c>
      <c r="D24" s="9"/>
      <c r="E24" s="9"/>
      <c r="F24" s="9"/>
      <c r="G24" s="9"/>
      <c r="H24" s="8">
        <f t="shared" si="0"/>
        <v>394</v>
      </c>
    </row>
    <row r="25" spans="1:8" x14ac:dyDescent="0.25">
      <c r="A25" s="41">
        <v>18</v>
      </c>
      <c r="B25" s="10" t="s">
        <v>39</v>
      </c>
      <c r="C25" s="9">
        <v>6929</v>
      </c>
      <c r="D25" s="9"/>
      <c r="E25" s="9"/>
      <c r="F25" s="9"/>
      <c r="G25" s="9"/>
      <c r="H25" s="8">
        <f t="shared" si="0"/>
        <v>6929</v>
      </c>
    </row>
    <row r="26" spans="1:8" x14ac:dyDescent="0.25">
      <c r="A26" s="41">
        <v>19</v>
      </c>
      <c r="B26" s="10" t="s">
        <v>51</v>
      </c>
      <c r="C26" s="9"/>
      <c r="D26" s="9">
        <v>1200</v>
      </c>
      <c r="E26" s="9"/>
      <c r="F26" s="9"/>
      <c r="G26" s="9"/>
      <c r="H26" s="8">
        <f t="shared" si="0"/>
        <v>1200</v>
      </c>
    </row>
    <row r="27" spans="1:8" x14ac:dyDescent="0.25">
      <c r="A27" s="42">
        <v>20</v>
      </c>
      <c r="B27" s="10" t="s">
        <v>54</v>
      </c>
      <c r="C27" s="9"/>
      <c r="D27" s="9"/>
      <c r="E27" s="9">
        <v>546</v>
      </c>
      <c r="F27" s="9"/>
      <c r="G27" s="9"/>
      <c r="H27" s="8">
        <f t="shared" si="0"/>
        <v>546</v>
      </c>
    </row>
    <row r="28" spans="1:8" x14ac:dyDescent="0.25">
      <c r="A28" s="41">
        <v>21</v>
      </c>
      <c r="B28" s="10" t="s">
        <v>55</v>
      </c>
      <c r="C28" s="9"/>
      <c r="D28" s="9"/>
      <c r="E28" s="9">
        <v>783</v>
      </c>
      <c r="F28" s="9"/>
      <c r="G28" s="9"/>
      <c r="H28" s="8">
        <f t="shared" si="0"/>
        <v>783</v>
      </c>
    </row>
    <row r="29" spans="1:8" x14ac:dyDescent="0.25">
      <c r="A29" s="44">
        <v>22</v>
      </c>
      <c r="B29" s="10" t="s">
        <v>56</v>
      </c>
      <c r="C29" s="9"/>
      <c r="D29" s="9"/>
      <c r="E29" s="9">
        <v>4001</v>
      </c>
      <c r="F29" s="9"/>
      <c r="G29" s="9"/>
      <c r="H29" s="8">
        <f t="shared" si="0"/>
        <v>4001</v>
      </c>
    </row>
    <row r="30" spans="1:8" x14ac:dyDescent="0.25">
      <c r="A30" s="41">
        <v>23</v>
      </c>
      <c r="B30" s="10" t="s">
        <v>57</v>
      </c>
      <c r="C30" s="9"/>
      <c r="D30" s="9"/>
      <c r="E30" s="9">
        <v>683</v>
      </c>
      <c r="F30" s="9"/>
      <c r="G30" s="9"/>
      <c r="H30" s="8">
        <f t="shared" si="0"/>
        <v>683</v>
      </c>
    </row>
    <row r="31" spans="1:8" ht="31.5" x14ac:dyDescent="0.25">
      <c r="A31" s="41">
        <v>24</v>
      </c>
      <c r="B31" s="7" t="s">
        <v>58</v>
      </c>
      <c r="C31" s="9"/>
      <c r="D31" s="9"/>
      <c r="E31" s="9">
        <v>5550</v>
      </c>
      <c r="F31" s="9"/>
      <c r="G31" s="9"/>
      <c r="H31" s="8">
        <f t="shared" si="0"/>
        <v>5550</v>
      </c>
    </row>
    <row r="32" spans="1:8" ht="49.5" x14ac:dyDescent="0.25">
      <c r="A32" s="42">
        <v>25</v>
      </c>
      <c r="B32" s="46" t="s">
        <v>59</v>
      </c>
      <c r="C32" s="9"/>
      <c r="D32" s="9"/>
      <c r="E32" s="9">
        <v>349</v>
      </c>
      <c r="F32" s="9"/>
      <c r="G32" s="9"/>
      <c r="H32" s="8">
        <f t="shared" si="0"/>
        <v>349</v>
      </c>
    </row>
    <row r="33" spans="1:8" ht="33" x14ac:dyDescent="0.25">
      <c r="A33" s="42">
        <v>26</v>
      </c>
      <c r="B33" s="46" t="s">
        <v>64</v>
      </c>
      <c r="C33" s="9"/>
      <c r="D33" s="9"/>
      <c r="E33" s="9"/>
      <c r="F33" s="9">
        <v>1406</v>
      </c>
      <c r="G33" s="9"/>
      <c r="H33" s="8">
        <f t="shared" si="0"/>
        <v>1406</v>
      </c>
    </row>
    <row r="34" spans="1:8" ht="16.5" x14ac:dyDescent="0.25">
      <c r="A34" s="41">
        <v>27</v>
      </c>
      <c r="B34" s="46" t="s">
        <v>68</v>
      </c>
      <c r="C34" s="9"/>
      <c r="D34" s="9"/>
      <c r="E34" s="9"/>
      <c r="F34" s="9">
        <v>2507</v>
      </c>
      <c r="G34" s="9"/>
      <c r="H34" s="8">
        <f t="shared" si="0"/>
        <v>2507</v>
      </c>
    </row>
    <row r="35" spans="1:8" ht="16.5" x14ac:dyDescent="0.25">
      <c r="A35" s="42"/>
      <c r="B35" s="46" t="s">
        <v>72</v>
      </c>
      <c r="C35" s="9"/>
      <c r="D35" s="9"/>
      <c r="E35" s="9"/>
      <c r="F35" s="9"/>
      <c r="G35" s="9">
        <v>1430</v>
      </c>
      <c r="H35" s="8">
        <f t="shared" si="0"/>
        <v>1430</v>
      </c>
    </row>
    <row r="36" spans="1:8" ht="16.5" x14ac:dyDescent="0.25">
      <c r="A36" s="42"/>
      <c r="B36" s="46" t="s">
        <v>71</v>
      </c>
      <c r="C36" s="9"/>
      <c r="D36" s="9"/>
      <c r="E36" s="9"/>
      <c r="F36" s="9"/>
      <c r="G36" s="9">
        <v>3741</v>
      </c>
      <c r="H36" s="8">
        <f t="shared" si="0"/>
        <v>3741</v>
      </c>
    </row>
    <row r="37" spans="1:8" ht="16.5" thickBot="1" x14ac:dyDescent="0.3">
      <c r="A37" s="40">
        <v>28</v>
      </c>
      <c r="B37" s="7" t="s">
        <v>9</v>
      </c>
      <c r="C37" s="33">
        <v>96197</v>
      </c>
      <c r="D37" s="33">
        <v>323</v>
      </c>
      <c r="E37" s="23">
        <v>-5484</v>
      </c>
      <c r="F37" s="9">
        <v>-18943</v>
      </c>
      <c r="G37" s="9">
        <v>1262</v>
      </c>
      <c r="H37" s="8">
        <f t="shared" si="0"/>
        <v>73355</v>
      </c>
    </row>
    <row r="38" spans="1:8" ht="16.5" thickBot="1" x14ac:dyDescent="0.3">
      <c r="A38" s="43">
        <v>29</v>
      </c>
      <c r="B38" s="11" t="s">
        <v>10</v>
      </c>
      <c r="C38" s="12">
        <f t="shared" ref="C38:H38" si="1">SUM(C10:C37)</f>
        <v>452481</v>
      </c>
      <c r="D38" s="12">
        <f t="shared" si="1"/>
        <v>-2334</v>
      </c>
      <c r="E38" s="12">
        <f t="shared" si="1"/>
        <v>-51427</v>
      </c>
      <c r="F38" s="29">
        <f t="shared" si="1"/>
        <v>-15030</v>
      </c>
      <c r="G38" s="29">
        <f t="shared" si="1"/>
        <v>6433</v>
      </c>
      <c r="H38" s="29">
        <f t="shared" si="1"/>
        <v>390123</v>
      </c>
    </row>
    <row r="39" spans="1:8" x14ac:dyDescent="0.25">
      <c r="A39" s="47">
        <v>30</v>
      </c>
      <c r="B39" s="13" t="s">
        <v>11</v>
      </c>
      <c r="C39" s="14"/>
      <c r="D39" s="14"/>
      <c r="E39" s="14"/>
      <c r="F39" s="14"/>
      <c r="G39" s="14"/>
      <c r="H39" s="14"/>
    </row>
    <row r="40" spans="1:8" x14ac:dyDescent="0.25">
      <c r="A40" s="42">
        <v>31</v>
      </c>
      <c r="B40" s="7" t="s">
        <v>12</v>
      </c>
      <c r="C40" s="15">
        <v>300</v>
      </c>
      <c r="D40" s="15"/>
      <c r="E40" s="15"/>
      <c r="F40" s="15"/>
      <c r="G40" s="15">
        <v>233</v>
      </c>
      <c r="H40" s="15">
        <f>SUM(C40:G40)</f>
        <v>533</v>
      </c>
    </row>
    <row r="41" spans="1:8" x14ac:dyDescent="0.25">
      <c r="A41" s="41">
        <v>32</v>
      </c>
      <c r="B41" s="16" t="s">
        <v>49</v>
      </c>
      <c r="C41" s="15">
        <v>1275</v>
      </c>
      <c r="D41" s="15"/>
      <c r="E41" s="15"/>
      <c r="F41" s="15"/>
      <c r="G41" s="15">
        <v>1342</v>
      </c>
      <c r="H41" s="15">
        <f t="shared" ref="H41:H42" si="2">SUM(C41:G41)</f>
        <v>2617</v>
      </c>
    </row>
    <row r="42" spans="1:8" x14ac:dyDescent="0.25">
      <c r="A42" s="44">
        <v>33</v>
      </c>
      <c r="B42" s="7" t="s">
        <v>9</v>
      </c>
      <c r="C42" s="15">
        <v>425</v>
      </c>
      <c r="D42" s="17"/>
      <c r="E42" s="17"/>
      <c r="F42" s="17"/>
      <c r="G42" s="17">
        <v>425</v>
      </c>
      <c r="H42" s="15">
        <f t="shared" si="2"/>
        <v>850</v>
      </c>
    </row>
    <row r="43" spans="1:8" ht="16.5" thickBot="1" x14ac:dyDescent="0.3">
      <c r="A43" s="42">
        <v>34</v>
      </c>
      <c r="B43" s="18" t="s">
        <v>13</v>
      </c>
      <c r="C43" s="19">
        <f>SUM(C40:C42)</f>
        <v>2000</v>
      </c>
      <c r="D43" s="19">
        <f>SUM(D40:D42)</f>
        <v>0</v>
      </c>
      <c r="E43" s="19">
        <f t="shared" ref="E43:H43" si="3">SUM(E40:E42)</f>
        <v>0</v>
      </c>
      <c r="F43" s="19">
        <f t="shared" si="3"/>
        <v>0</v>
      </c>
      <c r="G43" s="19">
        <f t="shared" si="3"/>
        <v>2000</v>
      </c>
      <c r="H43" s="19">
        <f t="shared" si="3"/>
        <v>4000</v>
      </c>
    </row>
    <row r="44" spans="1:8" ht="16.5" thickBot="1" x14ac:dyDescent="0.3">
      <c r="A44" s="34">
        <v>35</v>
      </c>
      <c r="B44" s="11" t="s">
        <v>14</v>
      </c>
      <c r="C44" s="20"/>
      <c r="D44" s="20"/>
      <c r="E44" s="20"/>
      <c r="F44" s="20"/>
      <c r="G44" s="20"/>
      <c r="H44" s="20"/>
    </row>
    <row r="45" spans="1:8" x14ac:dyDescent="0.25">
      <c r="A45" s="43">
        <v>36</v>
      </c>
      <c r="B45" s="16" t="s">
        <v>15</v>
      </c>
      <c r="C45" s="21">
        <v>220</v>
      </c>
      <c r="D45" s="21"/>
      <c r="E45" s="21"/>
      <c r="F45" s="21"/>
      <c r="G45" s="21"/>
      <c r="H45" s="21">
        <f>SUM(C45:G45)</f>
        <v>220</v>
      </c>
    </row>
    <row r="46" spans="1:8" x14ac:dyDescent="0.25">
      <c r="A46" s="42">
        <v>37</v>
      </c>
      <c r="B46" s="16" t="s">
        <v>16</v>
      </c>
      <c r="C46" s="21">
        <v>392</v>
      </c>
      <c r="D46" s="21"/>
      <c r="E46" s="21"/>
      <c r="F46" s="21"/>
      <c r="G46" s="21"/>
      <c r="H46" s="21">
        <f t="shared" ref="H46:H53" si="4">SUM(C46:G46)</f>
        <v>392</v>
      </c>
    </row>
    <row r="47" spans="1:8" x14ac:dyDescent="0.25">
      <c r="A47" s="41">
        <v>38</v>
      </c>
      <c r="B47" s="16" t="s">
        <v>40</v>
      </c>
      <c r="C47" s="21">
        <v>307</v>
      </c>
      <c r="D47" s="21"/>
      <c r="E47" s="21"/>
      <c r="F47" s="21"/>
      <c r="G47" s="21"/>
      <c r="H47" s="21">
        <f t="shared" si="4"/>
        <v>307</v>
      </c>
    </row>
    <row r="48" spans="1:8" x14ac:dyDescent="0.25">
      <c r="A48" s="44">
        <v>39</v>
      </c>
      <c r="B48" s="16" t="s">
        <v>41</v>
      </c>
      <c r="C48" s="21">
        <v>134</v>
      </c>
      <c r="D48" s="21"/>
      <c r="E48" s="21"/>
      <c r="F48" s="21"/>
      <c r="G48" s="21"/>
      <c r="H48" s="21">
        <f t="shared" si="4"/>
        <v>134</v>
      </c>
    </row>
    <row r="49" spans="1:8" x14ac:dyDescent="0.25">
      <c r="A49" s="41">
        <v>40</v>
      </c>
      <c r="B49" s="16" t="s">
        <v>42</v>
      </c>
      <c r="C49" s="21">
        <v>55</v>
      </c>
      <c r="D49" s="21"/>
      <c r="E49" s="21"/>
      <c r="F49" s="21"/>
      <c r="G49" s="21"/>
      <c r="H49" s="21">
        <f t="shared" si="4"/>
        <v>55</v>
      </c>
    </row>
    <row r="50" spans="1:8" x14ac:dyDescent="0.25">
      <c r="A50" s="41">
        <v>41</v>
      </c>
      <c r="B50" s="16" t="s">
        <v>43</v>
      </c>
      <c r="C50" s="21">
        <v>45</v>
      </c>
      <c r="D50" s="21"/>
      <c r="E50" s="21"/>
      <c r="F50" s="21"/>
      <c r="G50" s="21"/>
      <c r="H50" s="21">
        <f t="shared" si="4"/>
        <v>45</v>
      </c>
    </row>
    <row r="51" spans="1:8" x14ac:dyDescent="0.25">
      <c r="A51" s="42">
        <v>42</v>
      </c>
      <c r="B51" s="16" t="s">
        <v>44</v>
      </c>
      <c r="C51" s="21">
        <v>165</v>
      </c>
      <c r="D51" s="21"/>
      <c r="E51" s="21"/>
      <c r="F51" s="21"/>
      <c r="G51" s="21"/>
      <c r="H51" s="21">
        <f t="shared" si="4"/>
        <v>165</v>
      </c>
    </row>
    <row r="52" spans="1:8" x14ac:dyDescent="0.25">
      <c r="A52" s="41">
        <v>43</v>
      </c>
      <c r="B52" s="16" t="s">
        <v>45</v>
      </c>
      <c r="C52" s="21">
        <v>19</v>
      </c>
      <c r="D52" s="21"/>
      <c r="E52" s="21"/>
      <c r="F52" s="21"/>
      <c r="G52" s="21"/>
      <c r="H52" s="21">
        <f t="shared" si="4"/>
        <v>19</v>
      </c>
    </row>
    <row r="53" spans="1:8" ht="16.5" thickBot="1" x14ac:dyDescent="0.3">
      <c r="A53" s="43">
        <v>44</v>
      </c>
      <c r="B53" s="22" t="s">
        <v>9</v>
      </c>
      <c r="C53" s="23">
        <v>361</v>
      </c>
      <c r="D53" s="23"/>
      <c r="E53" s="23"/>
      <c r="F53" s="23"/>
      <c r="G53" s="23"/>
      <c r="H53" s="23">
        <f t="shared" si="4"/>
        <v>361</v>
      </c>
    </row>
    <row r="54" spans="1:8" ht="16.5" thickBot="1" x14ac:dyDescent="0.3">
      <c r="A54" s="48">
        <v>45</v>
      </c>
      <c r="B54" s="11" t="s">
        <v>17</v>
      </c>
      <c r="C54" s="19">
        <f>SUM(C45:C53)</f>
        <v>1698</v>
      </c>
      <c r="D54" s="19">
        <f>SUM(D45:D53)</f>
        <v>0</v>
      </c>
      <c r="E54" s="19">
        <f t="shared" ref="E54:H54" si="5">SUM(E45:E53)</f>
        <v>0</v>
      </c>
      <c r="F54" s="19">
        <f t="shared" si="5"/>
        <v>0</v>
      </c>
      <c r="G54" s="19">
        <f t="shared" si="5"/>
        <v>0</v>
      </c>
      <c r="H54" s="19">
        <f t="shared" si="5"/>
        <v>1698</v>
      </c>
    </row>
    <row r="55" spans="1:8" ht="16.5" thickBot="1" x14ac:dyDescent="0.3">
      <c r="A55" s="48">
        <v>46</v>
      </c>
      <c r="B55" s="11" t="s">
        <v>18</v>
      </c>
      <c r="C55" s="24"/>
      <c r="D55" s="24"/>
      <c r="E55" s="24"/>
      <c r="F55" s="24"/>
      <c r="G55" s="24"/>
      <c r="H55" s="24"/>
    </row>
    <row r="56" spans="1:8" x14ac:dyDescent="0.25">
      <c r="A56" s="47">
        <v>47</v>
      </c>
      <c r="B56" s="25" t="s">
        <v>46</v>
      </c>
      <c r="C56" s="8">
        <v>102</v>
      </c>
      <c r="D56" s="8"/>
      <c r="E56" s="8"/>
      <c r="F56" s="8"/>
      <c r="G56" s="8"/>
      <c r="H56" s="8">
        <f>SUM(C56:G56)</f>
        <v>102</v>
      </c>
    </row>
    <row r="57" spans="1:8" x14ac:dyDescent="0.25">
      <c r="A57" s="42">
        <v>48</v>
      </c>
      <c r="B57" s="25" t="s">
        <v>65</v>
      </c>
      <c r="C57" s="8"/>
      <c r="D57" s="8"/>
      <c r="E57" s="8"/>
      <c r="F57" s="8">
        <v>417</v>
      </c>
      <c r="G57" s="8">
        <v>1</v>
      </c>
      <c r="H57" s="8">
        <f t="shared" ref="H57:H60" si="6">SUM(C57:G57)</f>
        <v>418</v>
      </c>
    </row>
    <row r="58" spans="1:8" x14ac:dyDescent="0.25">
      <c r="A58" s="41">
        <v>49</v>
      </c>
      <c r="B58" s="25" t="s">
        <v>66</v>
      </c>
      <c r="C58" s="8"/>
      <c r="D58" s="8"/>
      <c r="E58" s="8"/>
      <c r="F58" s="8">
        <v>370</v>
      </c>
      <c r="G58" s="8"/>
      <c r="H58" s="8">
        <f t="shared" si="6"/>
        <v>370</v>
      </c>
    </row>
    <row r="59" spans="1:8" x14ac:dyDescent="0.25">
      <c r="A59" s="44">
        <v>50</v>
      </c>
      <c r="B59" s="25" t="s">
        <v>67</v>
      </c>
      <c r="C59" s="8"/>
      <c r="D59" s="8"/>
      <c r="E59" s="8"/>
      <c r="F59" s="8">
        <v>2600</v>
      </c>
      <c r="G59" s="8"/>
      <c r="H59" s="8">
        <f t="shared" si="6"/>
        <v>2600</v>
      </c>
    </row>
    <row r="60" spans="1:8" ht="16.5" thickBot="1" x14ac:dyDescent="0.3">
      <c r="A60" s="40">
        <v>51</v>
      </c>
      <c r="B60" s="26" t="s">
        <v>9</v>
      </c>
      <c r="C60" s="8">
        <v>28</v>
      </c>
      <c r="D60" s="8"/>
      <c r="E60" s="8"/>
      <c r="F60" s="8">
        <v>913</v>
      </c>
      <c r="G60" s="8"/>
      <c r="H60" s="8">
        <f t="shared" si="6"/>
        <v>941</v>
      </c>
    </row>
    <row r="61" spans="1:8" ht="16.5" thickBot="1" x14ac:dyDescent="0.3">
      <c r="A61" s="43">
        <v>52</v>
      </c>
      <c r="B61" s="11" t="s">
        <v>19</v>
      </c>
      <c r="C61" s="27">
        <f>SUM(C56:C60)</f>
        <v>130</v>
      </c>
      <c r="D61" s="27">
        <f>SUM(D56:D60)</f>
        <v>0</v>
      </c>
      <c r="E61" s="27">
        <f t="shared" ref="E61:H61" si="7">SUM(E56:E60)</f>
        <v>0</v>
      </c>
      <c r="F61" s="27">
        <f t="shared" si="7"/>
        <v>4300</v>
      </c>
      <c r="G61" s="27">
        <f t="shared" si="7"/>
        <v>1</v>
      </c>
      <c r="H61" s="27">
        <f t="shared" si="7"/>
        <v>4431</v>
      </c>
    </row>
    <row r="62" spans="1:8" ht="16.5" thickBot="1" x14ac:dyDescent="0.3">
      <c r="A62" s="34">
        <v>53</v>
      </c>
      <c r="B62" s="11" t="s">
        <v>20</v>
      </c>
      <c r="C62" s="28"/>
      <c r="D62" s="28"/>
      <c r="E62" s="28"/>
      <c r="F62" s="28"/>
      <c r="G62" s="28"/>
      <c r="H62" s="28"/>
    </row>
    <row r="63" spans="1:8" x14ac:dyDescent="0.25">
      <c r="A63" s="44">
        <v>54</v>
      </c>
      <c r="B63" s="16" t="s">
        <v>21</v>
      </c>
      <c r="C63" s="17">
        <v>157</v>
      </c>
      <c r="D63" s="17"/>
      <c r="E63" s="17"/>
      <c r="F63" s="17"/>
      <c r="G63" s="17"/>
      <c r="H63" s="17">
        <f>SUM(C63:G63)</f>
        <v>157</v>
      </c>
    </row>
    <row r="64" spans="1:8" x14ac:dyDescent="0.25">
      <c r="A64" s="44">
        <v>55</v>
      </c>
      <c r="B64" s="16" t="s">
        <v>22</v>
      </c>
      <c r="C64" s="17">
        <v>47</v>
      </c>
      <c r="D64" s="17"/>
      <c r="E64" s="17"/>
      <c r="F64" s="17"/>
      <c r="G64" s="17"/>
      <c r="H64" s="17">
        <f t="shared" ref="H64:H70" si="8">SUM(C64:G64)</f>
        <v>47</v>
      </c>
    </row>
    <row r="65" spans="1:8" x14ac:dyDescent="0.25">
      <c r="A65" s="41">
        <v>56</v>
      </c>
      <c r="B65" s="16" t="s">
        <v>47</v>
      </c>
      <c r="C65" s="17">
        <v>69</v>
      </c>
      <c r="D65" s="17"/>
      <c r="E65" s="17"/>
      <c r="F65" s="17"/>
      <c r="G65" s="17"/>
      <c r="H65" s="17">
        <f t="shared" si="8"/>
        <v>69</v>
      </c>
    </row>
    <row r="66" spans="1:8" x14ac:dyDescent="0.25">
      <c r="A66" s="41">
        <v>57</v>
      </c>
      <c r="B66" s="16" t="s">
        <v>48</v>
      </c>
      <c r="C66" s="17">
        <v>36</v>
      </c>
      <c r="D66" s="17"/>
      <c r="E66" s="17"/>
      <c r="F66" s="17"/>
      <c r="G66" s="17"/>
      <c r="H66" s="17">
        <f t="shared" si="8"/>
        <v>36</v>
      </c>
    </row>
    <row r="67" spans="1:8" x14ac:dyDescent="0.25">
      <c r="A67" s="42">
        <v>58</v>
      </c>
      <c r="B67" s="16" t="s">
        <v>60</v>
      </c>
      <c r="C67" s="17"/>
      <c r="D67" s="17"/>
      <c r="E67" s="17">
        <v>154</v>
      </c>
      <c r="F67" s="17"/>
      <c r="G67" s="17"/>
      <c r="H67" s="17">
        <f t="shared" si="8"/>
        <v>154</v>
      </c>
    </row>
    <row r="68" spans="1:8" x14ac:dyDescent="0.25">
      <c r="A68" s="42">
        <v>59</v>
      </c>
      <c r="B68" s="16" t="s">
        <v>62</v>
      </c>
      <c r="C68" s="17"/>
      <c r="D68" s="17"/>
      <c r="E68" s="17"/>
      <c r="F68" s="17">
        <v>394</v>
      </c>
      <c r="G68" s="17"/>
      <c r="H68" s="17">
        <f t="shared" si="8"/>
        <v>394</v>
      </c>
    </row>
    <row r="69" spans="1:8" x14ac:dyDescent="0.25">
      <c r="A69" s="41">
        <v>60</v>
      </c>
      <c r="B69" s="16" t="s">
        <v>63</v>
      </c>
      <c r="C69" s="17"/>
      <c r="D69" s="17"/>
      <c r="E69" s="17"/>
      <c r="F69" s="17">
        <v>425</v>
      </c>
      <c r="G69" s="17"/>
      <c r="H69" s="17">
        <f t="shared" si="8"/>
        <v>425</v>
      </c>
    </row>
    <row r="70" spans="1:8" ht="16.5" thickBot="1" x14ac:dyDescent="0.3">
      <c r="A70" s="43">
        <v>61</v>
      </c>
      <c r="B70" s="22" t="s">
        <v>9</v>
      </c>
      <c r="C70" s="17">
        <v>83</v>
      </c>
      <c r="D70" s="17"/>
      <c r="E70" s="17">
        <v>41</v>
      </c>
      <c r="F70" s="17">
        <v>221</v>
      </c>
      <c r="G70" s="17"/>
      <c r="H70" s="17">
        <f t="shared" si="8"/>
        <v>345</v>
      </c>
    </row>
    <row r="71" spans="1:8" ht="16.5" thickBot="1" x14ac:dyDescent="0.3">
      <c r="A71" s="48">
        <v>62</v>
      </c>
      <c r="B71" s="11" t="s">
        <v>23</v>
      </c>
      <c r="C71" s="29">
        <f>SUM(C63:C70)</f>
        <v>392</v>
      </c>
      <c r="D71" s="29">
        <f>SUM(D63:D70)</f>
        <v>0</v>
      </c>
      <c r="E71" s="29">
        <f>SUM(E63:E70)</f>
        <v>195</v>
      </c>
      <c r="F71" s="29">
        <f>SUM(F63:F70)</f>
        <v>1040</v>
      </c>
      <c r="G71" s="29">
        <f t="shared" ref="G71:H71" si="9">SUM(G63:G70)</f>
        <v>0</v>
      </c>
      <c r="H71" s="29">
        <f t="shared" si="9"/>
        <v>1627</v>
      </c>
    </row>
    <row r="72" spans="1:8" ht="16.5" thickBot="1" x14ac:dyDescent="0.3">
      <c r="A72" s="48">
        <v>63</v>
      </c>
      <c r="B72" s="11" t="s">
        <v>24</v>
      </c>
      <c r="C72" s="30"/>
      <c r="D72" s="30"/>
      <c r="E72" s="30"/>
      <c r="F72" s="30"/>
      <c r="G72" s="30"/>
      <c r="H72" s="29"/>
    </row>
    <row r="73" spans="1:8" x14ac:dyDescent="0.25">
      <c r="A73" s="47">
        <v>64</v>
      </c>
      <c r="B73" s="31" t="s">
        <v>25</v>
      </c>
      <c r="C73" s="31">
        <v>434</v>
      </c>
      <c r="D73" s="31"/>
      <c r="E73" s="31"/>
      <c r="F73" s="31"/>
      <c r="G73" s="31">
        <v>21</v>
      </c>
      <c r="H73" s="31">
        <f>SUM(C73:G73)</f>
        <v>455</v>
      </c>
    </row>
    <row r="74" spans="1:8" x14ac:dyDescent="0.25">
      <c r="A74" s="41">
        <v>65</v>
      </c>
      <c r="B74" s="10" t="s">
        <v>9</v>
      </c>
      <c r="C74" s="31">
        <v>117</v>
      </c>
      <c r="D74" s="32"/>
      <c r="E74" s="31"/>
      <c r="F74" s="31"/>
      <c r="G74" s="31">
        <v>6</v>
      </c>
      <c r="H74" s="31">
        <f>SUM(C74:G74)</f>
        <v>123</v>
      </c>
    </row>
    <row r="75" spans="1:8" ht="16.5" thickBot="1" x14ac:dyDescent="0.3">
      <c r="A75" s="40">
        <v>66</v>
      </c>
      <c r="B75" s="18" t="s">
        <v>26</v>
      </c>
      <c r="C75" s="19">
        <f>SUM(C73:C74)</f>
        <v>551</v>
      </c>
      <c r="D75" s="19">
        <f t="shared" ref="D75:H75" si="10">SUM(D73:D74)</f>
        <v>0</v>
      </c>
      <c r="E75" s="19">
        <f t="shared" si="10"/>
        <v>0</v>
      </c>
      <c r="F75" s="19">
        <f t="shared" si="10"/>
        <v>0</v>
      </c>
      <c r="G75" s="19">
        <f t="shared" si="10"/>
        <v>27</v>
      </c>
      <c r="H75" s="19">
        <f t="shared" si="10"/>
        <v>578</v>
      </c>
    </row>
    <row r="76" spans="1:8" ht="16.5" thickBot="1" x14ac:dyDescent="0.3">
      <c r="A76" s="44">
        <v>67</v>
      </c>
      <c r="B76" s="11" t="s">
        <v>27</v>
      </c>
      <c r="C76" s="29">
        <f>C38+C61+C54+C71+C43+C75</f>
        <v>457252</v>
      </c>
      <c r="D76" s="29">
        <f>D38+D61+D54+D71+D43+D75</f>
        <v>-2334</v>
      </c>
      <c r="E76" s="29">
        <f>E38+E61+E54+E71+E43+E75</f>
        <v>-51232</v>
      </c>
      <c r="F76" s="29">
        <f>F38+F61+F54+F71+F43+F75</f>
        <v>-9690</v>
      </c>
      <c r="G76" s="29">
        <f t="shared" ref="G76:H76" si="11">G38+G61+G54+G71+G43+G75</f>
        <v>8461</v>
      </c>
      <c r="H76" s="29">
        <f t="shared" si="11"/>
        <v>402457</v>
      </c>
    </row>
    <row r="77" spans="1:8" x14ac:dyDescent="0.25">
      <c r="A77" s="45"/>
    </row>
  </sheetData>
  <mergeCells count="3">
    <mergeCell ref="A2:H2"/>
    <mergeCell ref="A5:C5"/>
    <mergeCell ref="A1:H1"/>
  </mergeCells>
  <pageMargins left="0.70866141732283472" right="0.70866141732283472" top="0.74803149606299213" bottom="0.74803149606299213" header="0.31496062992125984" footer="0.31496062992125984"/>
  <pageSetup paperSize="9" scale="79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Windows-felhasználó</dc:creator>
  <cp:lastModifiedBy>Windows-felhasználó</cp:lastModifiedBy>
  <cp:lastPrinted>2023-01-18T14:04:26Z</cp:lastPrinted>
  <dcterms:created xsi:type="dcterms:W3CDTF">2022-10-12T12:44:16Z</dcterms:created>
  <dcterms:modified xsi:type="dcterms:W3CDTF">2024-01-24T07:30:16Z</dcterms:modified>
</cp:coreProperties>
</file>